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<sst xmlns="http://schemas.openxmlformats.org/spreadsheetml/2006/main" count="9" uniqueCount="9">
  <si>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REFERENCIA</t>
  </si>
  <si>
    <t>Blende</t>
  </si>
  <si>
    <t>Idő</t>
  </si>
  <si>
    <t>ISO</t>
  </si>
  <si>
    <t>Korrekció</t>
  </si>
  <si>
    <t>Fényérték</t>
  </si>
  <si>
    <t>ISO=100 esetén, ahol EV=fényérték, N= blende, t=idő</t>
  </si>
  <si>
    <t>Útmutató: Írjuk a fenti cellákba a referencia értékeket, pl. blende=8, idő=4 (ami 1/4 mp-et jelent), ISO=100, korrekció=0. Adjuk meg az ehhez tartozó referencia fényértéket, ami a képlet alapján 8. (Megadhatunk más értéket is, ha pl. a fénymérőnk más fényértéket jelezne ki az adott beállításhoz.) Az alábbi számolások ehhez a referenciához fognak igazodni.</t>
  </si>
  <si>
    <t>Útmutató: Csak a sárga cellákba lehet írni. A tábla kiszámolja az adott sorban lévő fehér cella értékét. A blende érték a szokásos (fókusztávolság/rekesz átmérője). Az időadat reciprok érték mp-ben, azaz pl. 1/50-ed másodperc esetén 50-et, 2 mp esetén 0,5-öt kell beírni. Az ISO érték a szokásos érzékenységet jelenti. A korrekció a fényképezőgépen beállítható expozíciós korrekció, amivel az automatika által mért értéktől el akarunk térni.
A nagyobb fényérték nagyobb fényességet (több fényt) jelent. A számolótábla célja, hogy a fényképezőgép automatikája által mért adatok alapján meghatározza a téma megvilágításának fényértékét (utolsó két sor), illetve, hogy a fénymérő által adott fényérték alapján megadja a fényképezőgép beállítását.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</si>
</sst>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2" borderId="0" xfId="0" applyFill="1" applyAlignment="1" applyProtection="1">
      <alignment/>
      <protection locked="0"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left" vertical="center" wrapText="1"/>
      <protection/>
    </xf>
    <xf numFmtId="165" fontId="0" fillId="0" borderId="1" xfId="0" applyNumberFormat="1" applyFill="1" applyBorder="1" applyAlignment="1" applyProtection="1">
      <alignment/>
      <protection/>
    </xf>
    <xf numFmtId="166" fontId="0" fillId="2" borderId="1" xfId="0" applyNumberForma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6" fontId="0" fillId="0" borderId="1" xfId="0" applyNumberFormat="1" applyFill="1" applyBorder="1" applyAlignment="1" applyProtection="1">
      <alignment/>
      <protection/>
    </xf>
    <xf numFmtId="164" fontId="0" fillId="0" borderId="1" xfId="0" applyFill="1" applyBorder="1" applyAlignment="1" applyProtection="1">
      <alignment/>
      <protection/>
    </xf>
    <xf numFmtId="165" fontId="0" fillId="0" borderId="1" xfId="0" applyNumberFormat="1" applyFill="1" applyBorder="1" applyAlignment="1">
      <alignment/>
    </xf>
    <xf numFmtId="164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50" zoomScaleNormal="150" workbookViewId="0" topLeftCell="A1">
      <selection activeCell="E16" sqref="E16"/>
    </sheetView>
  </sheetViews>
  <sheetFormatPr defaultColWidth="12.57421875" defaultRowHeight="12.75"/>
  <cols>
    <col min="1" max="3" width="11.57421875" style="0" customWidth="1"/>
    <col min="5" max="5" width="15.8515625" style="0" customWidth="1"/>
    <col min="6" max="16384" width="11.5742187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3.5">
      <c r="A3" s="2">
        <v>8</v>
      </c>
      <c r="B3" s="2">
        <v>4</v>
      </c>
      <c r="C3" s="2">
        <v>100</v>
      </c>
      <c r="D3" s="2">
        <v>0</v>
      </c>
      <c r="E3" s="2">
        <v>8</v>
      </c>
    </row>
    <row r="4" spans="1:5" s="4" customFormat="1" ht="13.5">
      <c r="A4" s="3"/>
      <c r="B4" s="3"/>
      <c r="C4" s="3"/>
      <c r="D4" s="3"/>
      <c r="E4" s="3"/>
    </row>
    <row r="5" spans="1:5" s="4" customFormat="1" ht="13.5">
      <c r="A5" s="3"/>
      <c r="B5" s="3"/>
      <c r="C5" s="3" t="s">
        <v>6</v>
      </c>
      <c r="D5" s="3"/>
      <c r="E5" s="3"/>
    </row>
    <row r="6" spans="1:5" s="4" customFormat="1" ht="13.5">
      <c r="A6" s="3"/>
      <c r="B6" s="3"/>
      <c r="C6" s="3"/>
      <c r="D6" s="3"/>
      <c r="E6" s="3"/>
    </row>
    <row r="7" spans="1:5" s="4" customFormat="1" ht="13.5" customHeight="1">
      <c r="A7" s="5" t="s">
        <v>7</v>
      </c>
      <c r="B7" s="5"/>
      <c r="C7" s="5"/>
      <c r="D7" s="5"/>
      <c r="E7" s="5"/>
    </row>
    <row r="8" spans="1:5" s="4" customFormat="1" ht="13.5">
      <c r="A8" s="5"/>
      <c r="B8" s="5"/>
      <c r="C8" s="5"/>
      <c r="D8" s="5"/>
      <c r="E8" s="5"/>
    </row>
    <row r="9" spans="1:5" s="4" customFormat="1" ht="13.5">
      <c r="A9" s="5"/>
      <c r="B9" s="5"/>
      <c r="C9" s="5"/>
      <c r="D9" s="5"/>
      <c r="E9" s="5"/>
    </row>
    <row r="10" spans="1:5" s="4" customFormat="1" ht="13.5">
      <c r="A10" s="5"/>
      <c r="B10" s="5"/>
      <c r="C10" s="5"/>
      <c r="D10" s="5"/>
      <c r="E10" s="5"/>
    </row>
    <row r="11" spans="1:5" s="4" customFormat="1" ht="15.75" customHeight="1">
      <c r="A11" s="5"/>
      <c r="B11" s="5"/>
      <c r="C11" s="5"/>
      <c r="D11" s="5"/>
      <c r="E11" s="5"/>
    </row>
    <row r="12" s="4" customFormat="1" ht="5.25" customHeight="1"/>
    <row r="13" spans="1:5" ht="13.5">
      <c r="A13" s="6">
        <f>SQRT(C13/100/B13*2^(E13-D13-$E$3+$D$3+LOG($A$3*$A$3*$B$3/$C$3*100,2)))</f>
        <v>8.09543081003105</v>
      </c>
      <c r="B13" s="7">
        <v>125</v>
      </c>
      <c r="C13" s="8">
        <v>100</v>
      </c>
      <c r="D13" s="8">
        <v>0</v>
      </c>
      <c r="E13" s="9">
        <v>13</v>
      </c>
    </row>
    <row r="14" spans="1:5" ht="13.5">
      <c r="A14" s="6">
        <f>SQRT(C14/100/B14*2^(E14-D14-$E$3+$D$3+LOG($A$3*$A$3*$B$3/$C$3*100,2)))</f>
        <v>8.09543081003105</v>
      </c>
      <c r="B14" s="7">
        <v>250</v>
      </c>
      <c r="C14" s="8">
        <v>200</v>
      </c>
      <c r="D14" s="8">
        <v>0</v>
      </c>
      <c r="E14" s="9">
        <v>13</v>
      </c>
    </row>
    <row r="15" spans="1:5" ht="13.5">
      <c r="A15" s="9">
        <v>22</v>
      </c>
      <c r="B15" s="10">
        <f>C15/100/A15/A15*2^(E15-D15-$E$3+$D$3+LOG($A$3*$A$3*$B$3/$C$3*100,2))</f>
        <v>33.85123966942149</v>
      </c>
      <c r="C15" s="8">
        <v>200</v>
      </c>
      <c r="D15" s="8">
        <v>0</v>
      </c>
      <c r="E15" s="9">
        <v>13</v>
      </c>
    </row>
    <row r="16" spans="1:5" ht="13.5">
      <c r="A16" s="9">
        <v>5.6</v>
      </c>
      <c r="B16" s="10">
        <f>C16/100/A16/A16*2^(E16-D16-$E$3+$D$3+LOG($A$3*$A$3*$B$3/$C$3*100,2))</f>
        <v>33436.73469387755</v>
      </c>
      <c r="C16" s="8">
        <v>400</v>
      </c>
      <c r="D16" s="8">
        <v>1</v>
      </c>
      <c r="E16" s="9">
        <v>19</v>
      </c>
    </row>
    <row r="17" spans="1:5" ht="13.5">
      <c r="A17" s="9">
        <v>8</v>
      </c>
      <c r="B17" s="7">
        <v>4</v>
      </c>
      <c r="C17" s="11">
        <f>100*B17*A17*A17/2^(E17-D17-$E$3+$D$3+LOG($A$3*$A$3*$B$3/$C$3*100,2))</f>
        <v>1.457864049276262</v>
      </c>
      <c r="D17" s="8">
        <v>0</v>
      </c>
      <c r="E17" s="9">
        <v>14.1</v>
      </c>
    </row>
    <row r="18" spans="1:5" ht="13.5">
      <c r="A18" s="9">
        <v>22</v>
      </c>
      <c r="B18" s="7">
        <v>30</v>
      </c>
      <c r="C18" s="11">
        <f>100*B18*A18*A18/2^(E18-D18-$E$3+$D$3+LOG($A$3*$A$3*$B$3/$C$3*100,2))</f>
        <v>2.9682446815542205</v>
      </c>
      <c r="D18" s="8">
        <v>0</v>
      </c>
      <c r="E18" s="9">
        <v>18.9</v>
      </c>
    </row>
    <row r="19" spans="1:5" ht="13.5">
      <c r="A19" s="9">
        <v>5.6</v>
      </c>
      <c r="B19" s="7">
        <v>1000</v>
      </c>
      <c r="C19" s="8">
        <v>400</v>
      </c>
      <c r="D19" s="8">
        <v>0</v>
      </c>
      <c r="E19" s="12">
        <f>$E$3+LOG(A19*A19*B19/C19,2)+D19-LOG($A$3*$A$3*$B$3/$C$3,2)-$D$3</f>
        <v>12.936637939002571</v>
      </c>
    </row>
    <row r="20" spans="1:5" ht="13.5">
      <c r="A20" s="9">
        <v>22</v>
      </c>
      <c r="B20" s="7">
        <v>30</v>
      </c>
      <c r="C20" s="8">
        <v>200</v>
      </c>
      <c r="D20" s="8">
        <v>0</v>
      </c>
      <c r="E20" s="12">
        <f>$E$3+LOG(A20*A20*B20/C20,2)+D20-LOG($A$3*$A$3*$B$3/$C$3,2)-$D$3</f>
        <v>12.825753832883114</v>
      </c>
    </row>
    <row r="21" spans="1:5" ht="13.5" customHeight="1">
      <c r="A21" s="13" t="s">
        <v>8</v>
      </c>
      <c r="B21" s="13"/>
      <c r="C21" s="13"/>
      <c r="D21" s="13"/>
      <c r="E21" s="13"/>
    </row>
    <row r="22" spans="1:5" ht="13.5">
      <c r="A22" s="13"/>
      <c r="B22" s="13"/>
      <c r="C22" s="13"/>
      <c r="D22" s="13"/>
      <c r="E22" s="13"/>
    </row>
    <row r="23" spans="1:5" ht="13.5">
      <c r="A23" s="13"/>
      <c r="B23" s="13"/>
      <c r="C23" s="13"/>
      <c r="D23" s="13"/>
      <c r="E23" s="13"/>
    </row>
    <row r="24" spans="1:5" ht="13.5">
      <c r="A24" s="13"/>
      <c r="B24" s="13"/>
      <c r="C24" s="13"/>
      <c r="D24" s="13"/>
      <c r="E24" s="13"/>
    </row>
    <row r="25" spans="1:5" ht="13.5">
      <c r="A25" s="13"/>
      <c r="B25" s="13"/>
      <c r="C25" s="13"/>
      <c r="D25" s="13"/>
      <c r="E25" s="13"/>
    </row>
    <row r="26" spans="1:5" ht="13.5">
      <c r="A26" s="13"/>
      <c r="B26" s="13"/>
      <c r="C26" s="13"/>
      <c r="D26" s="13"/>
      <c r="E26" s="13"/>
    </row>
    <row r="27" spans="1:5" ht="13.5">
      <c r="A27" s="13"/>
      <c r="B27" s="13"/>
      <c r="C27" s="13"/>
      <c r="D27" s="13"/>
      <c r="E27" s="13"/>
    </row>
    <row r="28" spans="1:5" ht="13.5">
      <c r="A28" s="13"/>
      <c r="B28" s="13"/>
      <c r="C28" s="13"/>
      <c r="D28" s="13"/>
      <c r="E28" s="13"/>
    </row>
    <row r="29" spans="1:5" ht="13.5">
      <c r="A29" s="13"/>
      <c r="B29" s="13"/>
      <c r="C29" s="13"/>
      <c r="D29" s="13"/>
      <c r="E29" s="13"/>
    </row>
    <row r="30" spans="1:5" ht="13.5">
      <c r="A30" s="13"/>
      <c r="B30" s="13"/>
      <c r="C30" s="13"/>
      <c r="D30" s="13"/>
      <c r="E30" s="13"/>
    </row>
    <row r="31" spans="1:5" ht="14.25" customHeight="1">
      <c r="A31" s="13"/>
      <c r="B31" s="13"/>
      <c r="C31" s="13"/>
      <c r="D31" s="13"/>
      <c r="E31" s="13"/>
    </row>
  </sheetData>
  <sheetProtection sheet="1"/>
  <mergeCells count="3">
    <mergeCell ref="A1:E1"/>
    <mergeCell ref="A7:E11"/>
    <mergeCell ref="A21:E3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  <legacyDrawing r:id="rId2"/>
  <oleObjects>
    <oleObject progId="Microsoft Equation 3.0" shapeId="297654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Nagy</dc:creator>
  <cp:keywords/>
  <dc:description/>
  <cp:lastModifiedBy>Attila Nagy</cp:lastModifiedBy>
  <dcterms:created xsi:type="dcterms:W3CDTF">2009-04-27T15:37:03Z</dcterms:created>
  <dcterms:modified xsi:type="dcterms:W3CDTF">2010-08-01T09:45:34Z</dcterms:modified>
  <cp:category/>
  <cp:version/>
  <cp:contentType/>
  <cp:contentStatus/>
  <cp:revision>20</cp:revision>
</cp:coreProperties>
</file>